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BIENES ASEGURADOS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<sst xmlns="http://schemas.openxmlformats.org/spreadsheetml/2006/main" count="32" uniqueCount="32">
  <si>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Carrera 7 No 15-80 (Malaga/Santander)</t>
  </si>
  <si>
    <t>Calle 3 No 1-51/55 (Carcasi/Santander)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</si>
  <si>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</si>
  <si>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</si>
  <si>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</si>
  <si>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</si>
  <si>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</si>
  <si>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</si>
  <si>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</si>
  <si>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</si>
  <si>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</si>
  <si>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</si>
  <si>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</si>
  <si>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</si>
  <si>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</si>
  <si>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Edificaciones</t>
  </si>
  <si>
    <t>NOTA:</t>
  </si>
  <si>
    <t>Calle 27 No 8 occ, Barrio Santander Bucaramanga</t>
  </si>
  <si>
    <t>Unidad Deportiva El Lago - Floridablanca</t>
  </si>
  <si>
    <t>Calle 36 No 21-16/20/26 - Bucaramanga</t>
  </si>
  <si>
    <t>VALOR ASEGURADO ALCANZADO 2011</t>
  </si>
  <si>
    <t>Los contenidos se encuentran distribuidos en cualquier predio de la Loteria Santander pero la mayor concentracion esta en la sede administrativa ubicada en la Calle 36 No. 21-16</t>
  </si>
  <si>
    <t>Bienes en almacen e inventarios</t>
  </si>
  <si>
    <t>RESPONSABILIDAD SERVIDORES PUBLICOS</t>
  </si>
  <si>
    <t>RESPONSABILIDAD CIVIL EXTRACONTRACTUAL</t>
  </si>
  <si>
    <t>MANEJO GLOBAL OFICIAL</t>
  </si>
  <si>
    <t>RESUMEN DE BIENES Y VALORES ASEGURADOS POLIZA TODO RIESGO DAÑO MATERIAL</t>
  </si>
  <si>
    <t>Indice variable 5%</t>
  </si>
  <si>
    <t>ANEXO 6.</t>
  </si>
  <si>
    <t>Vehículo valla, Accesorios y Equipo en reposo</t>
  </si>
  <si>
    <t>Vehículo Chevrolet Spark motor B10S1096371KD2 Sin placa</t>
  </si>
  <si>
    <t>VALOR ASEGURADO  2014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</si>
</sst>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86" fontId="2" fillId="0" borderId="12" xfId="0" applyNumberFormat="1" applyFont="1" applyBorder="1" applyAlignment="1">
      <alignment horizontal="right"/>
    </xf>
    <xf numFmtId="186" fontId="3" fillId="0" borderId="1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1" fontId="3" fillId="0" borderId="12" xfId="0" applyNumberFormat="1" applyFon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186" fontId="2" fillId="32" borderId="12" xfId="0" applyNumberFormat="1" applyFont="1" applyFill="1" applyBorder="1" applyAlignment="1">
      <alignment horizontal="center"/>
    </xf>
    <xf numFmtId="41" fontId="2" fillId="32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41" fontId="3" fillId="0" borderId="15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vertical="center"/>
    </xf>
    <xf numFmtId="186" fontId="2" fillId="0" borderId="12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/>
    </xf>
    <xf numFmtId="186" fontId="2" fillId="32" borderId="12" xfId="0" applyNumberFormat="1" applyFont="1" applyFill="1" applyBorder="1" applyAlignment="1">
      <alignment horizontal="right"/>
    </xf>
    <xf numFmtId="41" fontId="2" fillId="32" borderId="12" xfId="0" applyNumberFormat="1" applyFont="1" applyFill="1" applyBorder="1" applyAlignment="1">
      <alignment horizontal="right" wrapText="1"/>
    </xf>
    <xf numFmtId="186" fontId="2" fillId="32" borderId="12" xfId="0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41" fontId="3" fillId="32" borderId="15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86" fontId="2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86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wrapText="1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1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4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37"/>
  <sheetViews>
    <sheetView tabSelected="1" zoomScalePageLayoutView="0" workbookViewId="0" topLeftCell="A25">
      <selection activeCell="A40" sqref="A40"/>
    </sheetView>
  </sheetViews>
  <sheetFormatPr defaultColWidth="11.421875" defaultRowHeight="12.75"/>
  <cols>
    <col min="1" max="1" width="54.28125" style="0" customWidth="1"/>
    <col min="2" max="2" width="27.28125" style="0" hidden="1" customWidth="1"/>
    <col min="3" max="3" width="22.7109375" style="0" hidden="1" customWidth="1"/>
    <col min="4" max="4" width="24.7109375" style="1" customWidth="1"/>
    <col min="7" max="7" width="18.140625" style="0" customWidth="1"/>
  </cols>
  <sheetData>
    <row r="1" spans="1:5" ht="27" customHeight="1">
      <c r="A1" s="49" t="s">
        <v>28</v>
      </c>
      <c r="B1" s="50"/>
      <c r="C1" s="50"/>
      <c r="D1" s="50"/>
      <c r="E1" s="51"/>
    </row>
    <row r="2" spans="1:5" ht="36" customHeight="1">
      <c r="A2" s="52" t="s">
        <v>26</v>
      </c>
      <c r="B2" s="53"/>
      <c r="C2" s="53"/>
      <c r="D2" s="53"/>
      <c r="E2" s="54"/>
    </row>
    <row r="3" spans="1:5" ht="25.5" customHeight="1">
      <c r="A3" s="52" t="s">
        <v>9</v>
      </c>
      <c r="B3" s="53"/>
      <c r="C3" s="53"/>
      <c r="D3" s="53"/>
      <c r="E3" s="54"/>
    </row>
    <row r="4" spans="1:5" ht="39" customHeight="1">
      <c r="A4" s="3" t="s">
        <v>10</v>
      </c>
      <c r="B4" s="48" t="s">
        <v>14</v>
      </c>
      <c r="C4" s="48" t="s">
        <v>20</v>
      </c>
      <c r="D4" s="47" t="s">
        <v>31</v>
      </c>
      <c r="E4" s="4"/>
    </row>
    <row r="5" spans="1:5" ht="15">
      <c r="A5" s="3" t="s">
        <v>15</v>
      </c>
      <c r="B5" s="48"/>
      <c r="C5" s="48"/>
      <c r="D5" s="47"/>
      <c r="E5" s="4"/>
    </row>
    <row r="6" spans="1:7" ht="15">
      <c r="A6" s="5" t="s">
        <v>17</v>
      </c>
      <c r="B6" s="6">
        <v>24200000</v>
      </c>
      <c r="C6" s="7">
        <f>B6*1.1</f>
        <v>26620000.000000004</v>
      </c>
      <c r="D6" s="8">
        <v>32283405.000000007</v>
      </c>
      <c r="E6" s="4"/>
      <c r="G6" s="2"/>
    </row>
    <row r="7" spans="1:7" ht="15">
      <c r="A7" s="5" t="s">
        <v>0</v>
      </c>
      <c r="B7" s="6">
        <v>121000000</v>
      </c>
      <c r="C7" s="7">
        <f>B7*1.1</f>
        <v>133100000.00000001</v>
      </c>
      <c r="D7" s="8">
        <v>161417025.00000003</v>
      </c>
      <c r="E7" s="4"/>
      <c r="G7" s="2"/>
    </row>
    <row r="8" spans="1:7" ht="15">
      <c r="A8" s="5" t="s">
        <v>1</v>
      </c>
      <c r="B8" s="6">
        <v>96800000</v>
      </c>
      <c r="C8" s="7">
        <f>B8*1.1</f>
        <v>106480000.00000001</v>
      </c>
      <c r="D8" s="8">
        <v>129133620.00000003</v>
      </c>
      <c r="E8" s="4"/>
      <c r="G8" s="2"/>
    </row>
    <row r="9" spans="1:7" ht="15">
      <c r="A9" s="5" t="s">
        <v>19</v>
      </c>
      <c r="B9" s="6">
        <v>2750000000</v>
      </c>
      <c r="C9" s="7">
        <f>B9*1.1</f>
        <v>3025000000.0000005</v>
      </c>
      <c r="D9" s="8">
        <v>3668568750.000001</v>
      </c>
      <c r="E9" s="4"/>
      <c r="G9" s="2"/>
    </row>
    <row r="10" spans="1:7" ht="15">
      <c r="A10" s="5" t="s">
        <v>18</v>
      </c>
      <c r="B10" s="6">
        <v>836000000</v>
      </c>
      <c r="C10" s="7">
        <f>B10*1.1</f>
        <v>919600000.0000001</v>
      </c>
      <c r="D10" s="8">
        <v>1115244900.0000002</v>
      </c>
      <c r="E10" s="4"/>
      <c r="G10" s="2"/>
    </row>
    <row r="11" spans="1:5" ht="14.25">
      <c r="A11" s="5"/>
      <c r="B11" s="9"/>
      <c r="C11" s="9"/>
      <c r="D11" s="10"/>
      <c r="E11" s="4"/>
    </row>
    <row r="12" spans="1:5" ht="24.75" customHeight="1">
      <c r="A12" s="11" t="s">
        <v>2</v>
      </c>
      <c r="B12" s="12">
        <f>SUM(B6:B11)</f>
        <v>3828000000</v>
      </c>
      <c r="C12" s="12">
        <f>SUM(C6:C11)</f>
        <v>4210800000.0000005</v>
      </c>
      <c r="D12" s="13">
        <f>SUM(D6:D11)</f>
        <v>5106647700.000001</v>
      </c>
      <c r="E12" s="4"/>
    </row>
    <row r="13" spans="1:5" ht="15">
      <c r="A13" s="14"/>
      <c r="B13" s="15"/>
      <c r="C13" s="15"/>
      <c r="D13" s="16"/>
      <c r="E13" s="4"/>
    </row>
    <row r="14" spans="1:5" ht="15">
      <c r="A14" s="17" t="s">
        <v>3</v>
      </c>
      <c r="B14" s="18"/>
      <c r="C14" s="18"/>
      <c r="D14" s="19"/>
      <c r="E14" s="20"/>
    </row>
    <row r="15" spans="1:5" ht="14.25">
      <c r="A15" s="5"/>
      <c r="B15" s="9"/>
      <c r="C15" s="9"/>
      <c r="D15" s="10"/>
      <c r="E15" s="20"/>
    </row>
    <row r="16" spans="1:5" ht="15">
      <c r="A16" s="21" t="s">
        <v>4</v>
      </c>
      <c r="B16" s="22">
        <v>40000000</v>
      </c>
      <c r="C16" s="23">
        <v>20000000</v>
      </c>
      <c r="D16" s="24">
        <f>C16*1.1</f>
        <v>22000000</v>
      </c>
      <c r="E16" s="20"/>
    </row>
    <row r="17" spans="1:5" ht="15">
      <c r="A17" s="21" t="s">
        <v>5</v>
      </c>
      <c r="B17" s="22">
        <v>96800000</v>
      </c>
      <c r="C17" s="23">
        <f>B17*1.1</f>
        <v>106480000.00000001</v>
      </c>
      <c r="D17" s="25">
        <v>128840800.00000003</v>
      </c>
      <c r="E17" s="20"/>
    </row>
    <row r="18" spans="1:5" ht="15">
      <c r="A18" s="21" t="s">
        <v>22</v>
      </c>
      <c r="B18" s="22"/>
      <c r="C18" s="23">
        <v>20000000</v>
      </c>
      <c r="D18" s="25">
        <v>24200000</v>
      </c>
      <c r="E18" s="20"/>
    </row>
    <row r="19" spans="1:5" ht="15">
      <c r="A19" s="21" t="s">
        <v>11</v>
      </c>
      <c r="B19" s="22">
        <v>220000000</v>
      </c>
      <c r="C19" s="23">
        <f>B19*1.1</f>
        <v>242000000.00000003</v>
      </c>
      <c r="D19" s="25">
        <v>369820000</v>
      </c>
      <c r="E19" s="20"/>
    </row>
    <row r="20" spans="1:5" ht="22.5" customHeight="1">
      <c r="A20" s="21" t="s">
        <v>6</v>
      </c>
      <c r="B20" s="22">
        <v>121000000</v>
      </c>
      <c r="C20" s="23">
        <f>B20*1.1</f>
        <v>133100000.00000001</v>
      </c>
      <c r="D20" s="25">
        <v>161051000.00000003</v>
      </c>
      <c r="E20" s="20"/>
    </row>
    <row r="21" spans="1:5" ht="15">
      <c r="A21" s="21" t="s">
        <v>7</v>
      </c>
      <c r="B21" s="22">
        <v>165000000</v>
      </c>
      <c r="C21" s="23">
        <f>B21*1.1</f>
        <v>181500000</v>
      </c>
      <c r="D21" s="25">
        <v>219615000.00000003</v>
      </c>
      <c r="E21" s="20"/>
    </row>
    <row r="22" spans="1:5" ht="15">
      <c r="A22" s="21" t="s">
        <v>12</v>
      </c>
      <c r="B22" s="22"/>
      <c r="C22" s="23">
        <v>55000000</v>
      </c>
      <c r="D22" s="24">
        <f>C22*1</f>
        <v>55000000</v>
      </c>
      <c r="E22" s="20"/>
    </row>
    <row r="23" spans="1:5" ht="24.75" customHeight="1">
      <c r="A23" s="21" t="s">
        <v>30</v>
      </c>
      <c r="B23" s="22"/>
      <c r="C23" s="23"/>
      <c r="D23" s="55">
        <v>24795000</v>
      </c>
      <c r="E23" s="20"/>
    </row>
    <row r="24" spans="1:6" ht="28.5" customHeight="1">
      <c r="A24" s="26" t="s">
        <v>29</v>
      </c>
      <c r="B24" s="22"/>
      <c r="C24" s="22"/>
      <c r="D24" s="24">
        <v>34796520</v>
      </c>
      <c r="E24" s="20"/>
      <c r="F24" s="2"/>
    </row>
    <row r="25" spans="1:5" ht="21.75" customHeight="1">
      <c r="A25" s="27" t="s">
        <v>8</v>
      </c>
      <c r="B25" s="28">
        <f>SUM(B16:B24)</f>
        <v>642800000</v>
      </c>
      <c r="C25" s="28">
        <f>SUM(C16:C24)</f>
        <v>758080000</v>
      </c>
      <c r="D25" s="29">
        <f>SUM(D16:D24)</f>
        <v>1040118320</v>
      </c>
      <c r="E25" s="4"/>
    </row>
    <row r="26" spans="1:5" ht="15">
      <c r="A26" s="14"/>
      <c r="B26" s="15"/>
      <c r="C26" s="15"/>
      <c r="D26" s="16"/>
      <c r="E26" s="4"/>
    </row>
    <row r="27" spans="1:5" ht="15">
      <c r="A27" s="27" t="s">
        <v>13</v>
      </c>
      <c r="B27" s="30">
        <f>SUM(B25,B12)</f>
        <v>4470800000</v>
      </c>
      <c r="C27" s="30">
        <f>SUM(C25,C12)</f>
        <v>4968880000</v>
      </c>
      <c r="D27" s="31">
        <f>SUM(D25,D12)</f>
        <v>6146766020.000001</v>
      </c>
      <c r="E27" s="4"/>
    </row>
    <row r="28" spans="1:5" ht="24.75" customHeight="1">
      <c r="A28" s="32" t="s">
        <v>27</v>
      </c>
      <c r="B28" s="15"/>
      <c r="C28" s="15"/>
      <c r="D28" s="33"/>
      <c r="E28" s="4"/>
    </row>
    <row r="29" spans="1:5" ht="15">
      <c r="A29" s="34" t="s">
        <v>23</v>
      </c>
      <c r="B29" s="35"/>
      <c r="C29" s="35"/>
      <c r="D29" s="10">
        <v>500000000</v>
      </c>
      <c r="E29" s="4"/>
    </row>
    <row r="30" spans="1:5" ht="15">
      <c r="A30" s="34"/>
      <c r="B30" s="35"/>
      <c r="C30" s="35"/>
      <c r="D30" s="10"/>
      <c r="E30" s="4"/>
    </row>
    <row r="31" spans="1:5" ht="15">
      <c r="A31" s="34" t="s">
        <v>24</v>
      </c>
      <c r="B31" s="35"/>
      <c r="C31" s="35"/>
      <c r="D31" s="10">
        <v>1000000000</v>
      </c>
      <c r="E31" s="4"/>
    </row>
    <row r="32" spans="1:5" ht="15">
      <c r="A32" s="34"/>
      <c r="B32" s="35"/>
      <c r="C32" s="35"/>
      <c r="D32" s="10"/>
      <c r="E32" s="4"/>
    </row>
    <row r="33" spans="1:5" ht="15">
      <c r="A33" s="34" t="s">
        <v>25</v>
      </c>
      <c r="B33" s="9"/>
      <c r="C33" s="9"/>
      <c r="D33" s="10">
        <v>300000000</v>
      </c>
      <c r="E33" s="4"/>
    </row>
    <row r="34" spans="1:5" ht="14.25">
      <c r="A34" s="36"/>
      <c r="B34" s="37"/>
      <c r="C34" s="38"/>
      <c r="D34" s="39"/>
      <c r="E34" s="4"/>
    </row>
    <row r="35" spans="1:5" ht="14.25">
      <c r="A35" s="40" t="s">
        <v>16</v>
      </c>
      <c r="B35" s="37"/>
      <c r="C35" s="37"/>
      <c r="D35" s="39"/>
      <c r="E35" s="4"/>
    </row>
    <row r="36" spans="1:5" ht="14.25" customHeight="1">
      <c r="A36" s="41" t="s">
        <v>21</v>
      </c>
      <c r="B36" s="42"/>
      <c r="C36" s="42"/>
      <c r="D36" s="42"/>
      <c r="E36" s="43"/>
    </row>
    <row r="37" spans="1:5" ht="61.5" customHeight="1" thickBot="1">
      <c r="A37" s="44"/>
      <c r="B37" s="45"/>
      <c r="C37" s="45"/>
      <c r="D37" s="45"/>
      <c r="E37" s="46"/>
    </row>
  </sheetData>
  <sheetProtection/>
  <mergeCells count="7">
    <mergeCell ref="A36:E37"/>
    <mergeCell ref="D4:D5"/>
    <mergeCell ref="B4:B5"/>
    <mergeCell ref="C4:C5"/>
    <mergeCell ref="A1:E1"/>
    <mergeCell ref="A2:E2"/>
    <mergeCell ref="A3:E3"/>
  </mergeCells>
  <printOptions/>
  <pageMargins left="1.13" right="0.7480314960629921" top="0.984251968503937" bottom="0.984251968503937" header="0" footer="0"/>
  <pageSetup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2014-06-06T22:02:37Z</cp:lastPrinted>
  <dcterms:created xsi:type="dcterms:W3CDTF">2008-04-16T21:21:08Z</dcterms:created>
  <dcterms:modified xsi:type="dcterms:W3CDTF">2014-06-16T20:40:47Z</dcterms:modified>
  <cp:category/>
  <cp:version/>
  <cp:contentType/>
  <cp:contentStatus/>
</cp:coreProperties>
</file>