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2010- 20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<sst xmlns="http://schemas.openxmlformats.org/spreadsheetml/2006/main" count="26" uniqueCount="26">
  <si>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LISTADO DE PREDIOS</t>
  </si>
  <si>
    <t>Carrera 7 No 15-80 (Malaga/Santander)</t>
  </si>
  <si>
    <t>Calle 3 No 1-51/55 (Carcasi/Santander)</t>
  </si>
  <si>
    <t>Calle 36 No 16-17- Carrera 16 No 35-41/94/47</t>
  </si>
  <si>
    <t>TOTAL EDIFICIOS</t>
  </si>
  <si>
    <t>CONTENIDOS</t>
  </si>
  <si>
    <t>Dineros dentro y caja fuerte</t>
  </si>
  <si>
    <t>Equipos de oficina</t>
  </si>
  <si>
    <t>Maquinaria y Equipo</t>
  </si>
  <si>
    <t>Muebles y enseres</t>
  </si>
  <si>
    <t>TOTAL CONTENIDOS</t>
  </si>
  <si>
    <t>RESUMEN DE BIENES Y VALORES ASGURADOS POLIZA TODO RIESGO DAÑO MATERIAL</t>
  </si>
  <si>
    <t>LOTERÍA SANTANDER</t>
  </si>
  <si>
    <t>DIRECCIÓN</t>
  </si>
  <si>
    <t xml:space="preserve">Equipos eléctricos y electrónicos </t>
  </si>
  <si>
    <t>TOTAL BIENES</t>
  </si>
  <si>
    <t>VALOR ASEGURADO 2009</t>
  </si>
  <si>
    <t>VALOR ASEGURADO ALCANZADO 2010</t>
  </si>
  <si>
    <t>ANEXO 2</t>
  </si>
  <si>
    <t>Edificaciones</t>
  </si>
  <si>
    <t>NOTA:</t>
  </si>
  <si>
    <t>Los contenidos se encuentran distribuidos en cualquier predio de la Loteria Santander pero la mayor concentracion esta en la sede administrativa ubicada en la Calle 36 No. 21_16</t>
  </si>
  <si>
    <t>Calle 27 No 8 occ, Barrio Santander Bucaramanga</t>
  </si>
  <si>
    <t>Unidad Deportiva El Lago - Floridablanca</t>
  </si>
  <si>
    <t>Calle 36 No 21-16/20/26 - Bucaramanga</t>
  </si>
  <si>
    <t>OTROS:Obras de Arte
CUADRO ROSTRO JESUCRISTO.
Autor: Oscar Rodrìguez Naranjo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</si>
</sst>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9" xfId="0" applyFont="1" applyBorder="1" applyAlignment="1">
      <alignment horizontal="justify" vertical="justify"/>
    </xf>
    <xf numFmtId="0" fontId="3" fillId="0" borderId="20" xfId="0" applyFont="1" applyBorder="1" applyAlignment="1">
      <alignment horizontal="justify" vertical="justify"/>
    </xf>
    <xf numFmtId="0" fontId="3" fillId="0" borderId="21" xfId="0" applyFont="1" applyBorder="1" applyAlignment="1">
      <alignment horizontal="justify" vertical="justify"/>
    </xf>
    <xf numFmtId="0" fontId="3" fillId="0" borderId="22" xfId="0" applyFont="1" applyBorder="1" applyAlignment="1">
      <alignment horizontal="justify" vertical="justify"/>
    </xf>
    <xf numFmtId="0" fontId="3" fillId="0" borderId="23" xfId="0" applyFont="1" applyBorder="1" applyAlignment="1">
      <alignment horizontal="justify" vertical="justify"/>
    </xf>
    <xf numFmtId="0" fontId="3" fillId="0" borderId="24" xfId="0" applyFont="1" applyBorder="1" applyAlignment="1">
      <alignment horizontal="justify" vertical="justify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33" borderId="13" xfId="0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7">
      <selection activeCell="E24" sqref="E24"/>
    </sheetView>
  </sheetViews>
  <sheetFormatPr defaultColWidth="11.421875" defaultRowHeight="12.75"/>
  <cols>
    <col min="1" max="1" width="43.140625" style="0" customWidth="1"/>
    <col min="2" max="2" width="24.8515625" style="0" customWidth="1"/>
    <col min="3" max="3" width="19.28125" style="0" customWidth="1"/>
  </cols>
  <sheetData>
    <row r="1" spans="1:3" ht="43.5" customHeight="1">
      <c r="A1" s="27" t="s">
        <v>12</v>
      </c>
      <c r="B1" s="27"/>
      <c r="C1" s="27"/>
    </row>
    <row r="2" spans="1:2" ht="33.75" customHeight="1">
      <c r="A2" s="28" t="s">
        <v>11</v>
      </c>
      <c r="B2" s="28"/>
    </row>
    <row r="3" spans="1:3" ht="12.75">
      <c r="A3" s="29" t="s">
        <v>0</v>
      </c>
      <c r="B3" s="30"/>
      <c r="C3" s="30"/>
    </row>
    <row r="4" spans="1:3" ht="12.75">
      <c r="A4" s="16"/>
      <c r="B4" s="16"/>
      <c r="C4" s="16"/>
    </row>
    <row r="5" spans="1:3" ht="13.5" thickBot="1">
      <c r="A5" s="31" t="s">
        <v>18</v>
      </c>
      <c r="B5" s="32"/>
      <c r="C5" s="32"/>
    </row>
    <row r="6" spans="1:3" ht="39" customHeight="1" thickBot="1">
      <c r="A6" s="9" t="s">
        <v>13</v>
      </c>
      <c r="B6" s="33" t="s">
        <v>16</v>
      </c>
      <c r="C6" s="33" t="s">
        <v>17</v>
      </c>
    </row>
    <row r="7" spans="1:3" ht="13.5" thickBot="1">
      <c r="A7" s="17" t="s">
        <v>19</v>
      </c>
      <c r="B7" s="34"/>
      <c r="C7" s="34"/>
    </row>
    <row r="8" spans="1:3" ht="12.75">
      <c r="A8" s="19" t="s">
        <v>22</v>
      </c>
      <c r="B8" s="10">
        <v>24200000</v>
      </c>
      <c r="C8" s="10">
        <f>B8*1.1</f>
        <v>26620000.000000004</v>
      </c>
    </row>
    <row r="9" spans="1:3" ht="12.75">
      <c r="A9" s="4" t="s">
        <v>1</v>
      </c>
      <c r="B9" s="10">
        <v>121000000</v>
      </c>
      <c r="C9" s="10">
        <f>B9*1.1</f>
        <v>133100000.00000001</v>
      </c>
    </row>
    <row r="10" spans="1:3" ht="12.75">
      <c r="A10" s="4" t="s">
        <v>2</v>
      </c>
      <c r="B10" s="10">
        <v>96800000</v>
      </c>
      <c r="C10" s="10">
        <f>B10*1.1</f>
        <v>106480000.00000001</v>
      </c>
    </row>
    <row r="11" spans="1:3" ht="12.75">
      <c r="A11" s="20" t="s">
        <v>24</v>
      </c>
      <c r="B11" s="10">
        <v>2750000000</v>
      </c>
      <c r="C11" s="10">
        <f>B11*1.1</f>
        <v>3025000000.0000005</v>
      </c>
    </row>
    <row r="12" spans="1:3" ht="12.75">
      <c r="A12" s="4" t="s">
        <v>3</v>
      </c>
      <c r="B12" s="10">
        <v>2519000000</v>
      </c>
      <c r="C12" s="10">
        <f>B12*1.1</f>
        <v>2770900000</v>
      </c>
    </row>
    <row r="13" spans="1:3" ht="12.75">
      <c r="A13" s="20" t="s">
        <v>23</v>
      </c>
      <c r="B13" s="10">
        <v>836000000</v>
      </c>
      <c r="C13" s="10">
        <f>B13*1.1</f>
        <v>919600000.0000001</v>
      </c>
    </row>
    <row r="14" spans="1:3" ht="13.5" thickBot="1">
      <c r="A14" s="5"/>
      <c r="B14" s="1"/>
      <c r="C14" s="1"/>
    </row>
    <row r="15" spans="1:3" ht="13.5" thickBot="1">
      <c r="A15" s="7" t="s">
        <v>4</v>
      </c>
      <c r="B15" s="11">
        <f>SUM(B8:B14)</f>
        <v>6347000000</v>
      </c>
      <c r="C15" s="11">
        <f>SUM(C8:C14)</f>
        <v>6981700000</v>
      </c>
    </row>
    <row r="16" spans="1:3" ht="13.5" thickBot="1">
      <c r="A16" s="8"/>
      <c r="B16" s="1"/>
      <c r="C16" s="1"/>
    </row>
    <row r="17" spans="1:3" ht="13.5" thickBot="1">
      <c r="A17" s="6" t="s">
        <v>5</v>
      </c>
      <c r="B17" s="2"/>
      <c r="C17" s="2"/>
    </row>
    <row r="18" spans="1:3" ht="12.75">
      <c r="A18" s="3"/>
      <c r="B18" s="1"/>
      <c r="C18" s="1"/>
    </row>
    <row r="19" spans="1:3" ht="12.75">
      <c r="A19" s="4" t="s">
        <v>6</v>
      </c>
      <c r="B19" s="10">
        <v>40000000</v>
      </c>
      <c r="C19" s="10">
        <f>B19</f>
        <v>40000000</v>
      </c>
    </row>
    <row r="20" spans="1:3" ht="12.75">
      <c r="A20" s="4" t="s">
        <v>7</v>
      </c>
      <c r="B20" s="10">
        <v>96800000</v>
      </c>
      <c r="C20" s="10">
        <f>B20*1.1</f>
        <v>106480000.00000001</v>
      </c>
    </row>
    <row r="21" spans="1:3" ht="12.75">
      <c r="A21" s="4" t="s">
        <v>14</v>
      </c>
      <c r="B21" s="10">
        <v>220000000</v>
      </c>
      <c r="C21" s="10">
        <f>B21*1.1</f>
        <v>242000000.00000003</v>
      </c>
    </row>
    <row r="22" spans="1:3" ht="12.75">
      <c r="A22" s="4" t="s">
        <v>8</v>
      </c>
      <c r="B22" s="10">
        <v>121000000</v>
      </c>
      <c r="C22" s="10">
        <f>B22*1.1</f>
        <v>133100000.00000001</v>
      </c>
    </row>
    <row r="23" spans="1:3" ht="12.75">
      <c r="A23" s="4" t="s">
        <v>9</v>
      </c>
      <c r="B23" s="10">
        <v>165000000</v>
      </c>
      <c r="C23" s="10">
        <f>B23*1.1</f>
        <v>181500000</v>
      </c>
    </row>
    <row r="24" spans="1:3" ht="38.25">
      <c r="A24" s="35" t="s">
        <v>25</v>
      </c>
      <c r="B24" s="10"/>
      <c r="C24" s="10">
        <v>50000000</v>
      </c>
    </row>
    <row r="25" spans="1:3" ht="13.5" thickBot="1">
      <c r="A25" s="4"/>
      <c r="B25" s="10"/>
      <c r="C25" s="10"/>
    </row>
    <row r="26" spans="1:3" ht="13.5" thickBot="1">
      <c r="A26" s="7" t="s">
        <v>10</v>
      </c>
      <c r="B26" s="12">
        <f>SUM(B19:B25)</f>
        <v>642800000</v>
      </c>
      <c r="C26" s="12">
        <f>SUM(C19:C25)</f>
        <v>753080000</v>
      </c>
    </row>
    <row r="28" spans="1:3" ht="12.75">
      <c r="A28" s="13" t="s">
        <v>15</v>
      </c>
      <c r="B28" s="14">
        <f>SUM(B26,B15)</f>
        <v>6989800000</v>
      </c>
      <c r="C28" s="14">
        <f>SUM(C26,C15)</f>
        <v>7734780000</v>
      </c>
    </row>
    <row r="30" ht="12.75">
      <c r="C30" s="15"/>
    </row>
    <row r="31" ht="12.75">
      <c r="A31" s="18" t="s">
        <v>20</v>
      </c>
    </row>
    <row r="32" spans="1:3" ht="14.25" customHeight="1">
      <c r="A32" s="21" t="s">
        <v>21</v>
      </c>
      <c r="B32" s="22"/>
      <c r="C32" s="23"/>
    </row>
    <row r="33" spans="1:3" ht="17.25" customHeight="1">
      <c r="A33" s="24"/>
      <c r="B33" s="25"/>
      <c r="C33" s="26"/>
    </row>
  </sheetData>
  <sheetProtection/>
  <mergeCells count="7">
    <mergeCell ref="A32:C33"/>
    <mergeCell ref="A1:C1"/>
    <mergeCell ref="A2:B2"/>
    <mergeCell ref="A3:C3"/>
    <mergeCell ref="A5:C5"/>
    <mergeCell ref="B6:B7"/>
    <mergeCell ref="C6:C7"/>
  </mergeCells>
  <printOptions/>
  <pageMargins left="1.141732283464567" right="0.7480314960629921" top="0.984251968503937" bottom="0.984251968503937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SUB.JURIDICA</cp:lastModifiedBy>
  <cp:lastPrinted>2011-02-08T21:20:14Z</cp:lastPrinted>
  <dcterms:created xsi:type="dcterms:W3CDTF">2008-04-16T21:21:08Z</dcterms:created>
  <dcterms:modified xsi:type="dcterms:W3CDTF">2011-02-17T21:20:57Z</dcterms:modified>
  <cp:category/>
  <cp:version/>
  <cp:contentType/>
  <cp:contentStatus/>
</cp:coreProperties>
</file>